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895" windowHeight="107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4" authorId="0">
      <text>
        <r>
          <rPr>
            <sz val="8"/>
            <rFont val="Tahoma"/>
            <family val="0"/>
          </rPr>
          <t>Only required data cells are active</t>
        </r>
      </text>
    </comment>
    <comment ref="D28" authorId="0">
      <text>
        <r>
          <rPr>
            <sz val="8"/>
            <rFont val="Tahoma"/>
            <family val="0"/>
          </rPr>
          <t>Input Required</t>
        </r>
      </text>
    </comment>
    <comment ref="F28" authorId="0">
      <text>
        <r>
          <rPr>
            <sz val="8"/>
            <rFont val="Tahoma"/>
            <family val="0"/>
          </rPr>
          <t>Input Required</t>
        </r>
      </text>
    </comment>
    <comment ref="D29" authorId="0">
      <text>
        <r>
          <rPr>
            <sz val="8"/>
            <rFont val="Tahoma"/>
            <family val="0"/>
          </rPr>
          <t>Input Required</t>
        </r>
      </text>
    </comment>
    <comment ref="F29" authorId="0">
      <text>
        <r>
          <rPr>
            <sz val="8"/>
            <rFont val="Tahoma"/>
            <family val="0"/>
          </rPr>
          <t>Input Required</t>
        </r>
      </text>
    </comment>
    <comment ref="D30" authorId="0">
      <text>
        <r>
          <rPr>
            <sz val="8"/>
            <rFont val="Tahoma"/>
            <family val="0"/>
          </rPr>
          <t>Input Required</t>
        </r>
      </text>
    </comment>
    <comment ref="F30" authorId="0">
      <text>
        <r>
          <rPr>
            <sz val="8"/>
            <rFont val="Tahoma"/>
            <family val="0"/>
          </rPr>
          <t>Input Required</t>
        </r>
      </text>
    </comment>
  </commentList>
</comments>
</file>

<file path=xl/sharedStrings.xml><?xml version="1.0" encoding="utf-8"?>
<sst xmlns="http://schemas.openxmlformats.org/spreadsheetml/2006/main" count="72" uniqueCount="58">
  <si>
    <t xml:space="preserve"> </t>
  </si>
  <si>
    <t>Ozone Monitor Performance Audit Form</t>
  </si>
  <si>
    <t>Site Information and Equipment</t>
  </si>
  <si>
    <t xml:space="preserve">Site No. </t>
  </si>
  <si>
    <t xml:space="preserve"> Location </t>
  </si>
  <si>
    <t xml:space="preserve"> Date </t>
  </si>
  <si>
    <t>Start Time</t>
  </si>
  <si>
    <t xml:space="preserve">End Time </t>
  </si>
  <si>
    <t>Operator</t>
  </si>
  <si>
    <t>Auditor</t>
  </si>
  <si>
    <t xml:space="preserve">Monitor Mfg. </t>
  </si>
  <si>
    <t xml:space="preserve"> Model</t>
  </si>
  <si>
    <t xml:space="preserve"> S.N. </t>
  </si>
  <si>
    <t>Cal. Date</t>
  </si>
  <si>
    <t>Inlet Flow</t>
  </si>
  <si>
    <t>Prec/Span Mfg</t>
  </si>
  <si>
    <t>S.N.</t>
  </si>
  <si>
    <t>Cert. Date</t>
  </si>
  <si>
    <t>PPM</t>
  </si>
  <si>
    <t>Audit Equipment</t>
  </si>
  <si>
    <t>Generator Mfg</t>
  </si>
  <si>
    <t>Model</t>
  </si>
  <si>
    <t>Audit Results</t>
  </si>
  <si>
    <t>Set</t>
  </si>
  <si>
    <t>Rotometer</t>
  </si>
  <si>
    <t>UV</t>
  </si>
  <si>
    <t>Audit</t>
  </si>
  <si>
    <t>Monitor</t>
  </si>
  <si>
    <t>Percent</t>
  </si>
  <si>
    <t>Comments</t>
  </si>
  <si>
    <t>Point</t>
  </si>
  <si>
    <t>Setting</t>
  </si>
  <si>
    <t>Lamp</t>
  </si>
  <si>
    <t>Value</t>
  </si>
  <si>
    <t>%</t>
  </si>
  <si>
    <t>Diff</t>
  </si>
  <si>
    <t>Chart</t>
  </si>
  <si>
    <t>Zero</t>
  </si>
  <si>
    <t>OFF</t>
  </si>
  <si>
    <t xml:space="preserve"> AVG.</t>
  </si>
  <si>
    <t>m  =</t>
  </si>
  <si>
    <t>b =</t>
  </si>
  <si>
    <t>r  =</t>
  </si>
  <si>
    <t>SOP</t>
  </si>
  <si>
    <t>Inlet filter change date</t>
  </si>
  <si>
    <t>Telemetry check</t>
  </si>
  <si>
    <t>Display</t>
  </si>
  <si>
    <t>PASS</t>
  </si>
  <si>
    <t>FAIL</t>
  </si>
  <si>
    <t>EAO/Quality Assurance and</t>
  </si>
  <si>
    <t>Performance Management Unit</t>
  </si>
  <si>
    <t>EPArange</t>
  </si>
  <si>
    <t>Offset</t>
  </si>
  <si>
    <t>Slope</t>
  </si>
  <si>
    <t>REV:2014hw</t>
  </si>
  <si>
    <t>NA</t>
  </si>
  <si>
    <t>CC/M</t>
  </si>
  <si>
    <t>Comments/Recommendations: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</si>
</sst>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Alignment="1">
      <alignment horizontal="centerContinuous"/>
    </xf>
    <xf numFmtId="20" fontId="0" fillId="0" borderId="1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6" xfId="0" applyFont="1" applyBorder="1" applyAlignment="1">
      <alignment horizontal="centerContinuous"/>
    </xf>
    <xf numFmtId="2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164" fontId="0" fillId="0" borderId="34" xfId="0" applyNumberForma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2</xdr:col>
      <xdr:colOff>514350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.7109375" style="0" customWidth="1"/>
    <col min="4" max="4" width="9.8515625" style="0" customWidth="1"/>
  </cols>
  <sheetData>
    <row r="2" spans="1:6" ht="12.75">
      <c r="A2" s="25"/>
      <c r="B2" s="25"/>
      <c r="C2" s="4"/>
      <c r="D2" s="4" t="s">
        <v>49</v>
      </c>
      <c r="E2" s="4"/>
      <c r="F2" s="4"/>
    </row>
    <row r="3" spans="1:6" ht="12.75">
      <c r="A3" s="25"/>
      <c r="B3" s="25"/>
      <c r="C3" s="4"/>
      <c r="D3" s="4" t="s">
        <v>50</v>
      </c>
      <c r="E3" s="4"/>
      <c r="F3" s="4"/>
    </row>
    <row r="4" spans="1:6" ht="12.75">
      <c r="A4" s="25"/>
      <c r="B4" s="25"/>
      <c r="C4" s="4"/>
      <c r="D4" s="4"/>
      <c r="E4" s="4"/>
      <c r="F4" s="4"/>
    </row>
    <row r="5" ht="15.75">
      <c r="C5" s="1"/>
    </row>
    <row r="6" spans="1:9" ht="16.5" thickBot="1">
      <c r="A6" s="49" t="s">
        <v>1</v>
      </c>
      <c r="B6" s="49"/>
      <c r="C6" s="49"/>
      <c r="D6" s="49"/>
      <c r="E6" s="49"/>
      <c r="F6" s="49"/>
      <c r="G6" s="49"/>
      <c r="H6" s="49"/>
      <c r="I6" s="49"/>
    </row>
    <row r="7" spans="1:9" ht="13.5" thickTop="1">
      <c r="A7" s="48" t="s">
        <v>2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53" t="s">
        <v>3</v>
      </c>
      <c r="B8" s="2"/>
      <c r="C8" s="53" t="s">
        <v>4</v>
      </c>
      <c r="D8" s="2"/>
      <c r="E8" s="2"/>
      <c r="F8" s="2"/>
      <c r="G8" s="53" t="s">
        <v>5</v>
      </c>
      <c r="H8" s="23"/>
      <c r="I8" s="2"/>
    </row>
    <row r="9" ht="12.75">
      <c r="I9" t="s">
        <v>0</v>
      </c>
    </row>
    <row r="10" spans="1:9" ht="12.75">
      <c r="A10" s="53" t="s">
        <v>6</v>
      </c>
      <c r="B10" s="26"/>
      <c r="C10" s="53" t="s">
        <v>7</v>
      </c>
      <c r="D10" s="26" t="s">
        <v>0</v>
      </c>
      <c r="E10" s="53" t="s">
        <v>8</v>
      </c>
      <c r="F10" s="9"/>
      <c r="G10" s="2"/>
      <c r="H10" s="53" t="s">
        <v>9</v>
      </c>
      <c r="I10" s="2"/>
    </row>
    <row r="11" ht="12.75">
      <c r="F11" t="s">
        <v>0</v>
      </c>
    </row>
    <row r="12" spans="1:8" ht="12.75">
      <c r="A12" s="53" t="s">
        <v>10</v>
      </c>
      <c r="B12" s="2"/>
      <c r="C12" s="53" t="s">
        <v>11</v>
      </c>
      <c r="D12" s="2"/>
      <c r="E12" s="53" t="s">
        <v>12</v>
      </c>
      <c r="F12" s="2"/>
      <c r="G12" s="53" t="s">
        <v>13</v>
      </c>
      <c r="H12" s="23"/>
    </row>
    <row r="14" spans="1:7" ht="12.75">
      <c r="A14" s="53" t="s">
        <v>52</v>
      </c>
      <c r="B14" s="2"/>
      <c r="C14" s="53" t="s">
        <v>53</v>
      </c>
      <c r="D14" s="2"/>
      <c r="E14" s="53" t="s">
        <v>14</v>
      </c>
      <c r="F14" s="2"/>
      <c r="G14" s="4" t="s">
        <v>56</v>
      </c>
    </row>
    <row r="16" spans="1:9" ht="12.75">
      <c r="A16" s="4" t="s">
        <v>15</v>
      </c>
      <c r="B16" s="62"/>
      <c r="C16" s="62"/>
      <c r="D16" s="53" t="s">
        <v>16</v>
      </c>
      <c r="E16" s="2"/>
      <c r="F16" t="s">
        <v>17</v>
      </c>
      <c r="G16" s="23"/>
      <c r="H16" s="53" t="s">
        <v>18</v>
      </c>
      <c r="I16" s="2"/>
    </row>
    <row r="17" spans="1:9" ht="13.5" thickBo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3.5" thickTop="1">
      <c r="A18" s="47" t="s">
        <v>19</v>
      </c>
      <c r="B18" s="47"/>
      <c r="C18" s="47"/>
      <c r="D18" s="47"/>
      <c r="E18" s="47"/>
      <c r="F18" s="47"/>
      <c r="G18" s="47"/>
      <c r="H18" s="47"/>
      <c r="I18" s="47"/>
    </row>
    <row r="20" spans="1:9" ht="12.75">
      <c r="A20" s="60" t="s">
        <v>20</v>
      </c>
      <c r="B20" s="57"/>
      <c r="C20" s="2"/>
      <c r="D20" s="53" t="s">
        <v>21</v>
      </c>
      <c r="E20" s="2"/>
      <c r="F20" s="53" t="s">
        <v>16</v>
      </c>
      <c r="G20" s="2"/>
      <c r="H20" t="s">
        <v>17</v>
      </c>
      <c r="I20" s="23"/>
    </row>
    <row r="21" spans="1:9" ht="13.5" thickBo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3.5" thickTop="1">
      <c r="A22" s="47" t="s">
        <v>22</v>
      </c>
      <c r="B22" s="47"/>
      <c r="C22" s="47"/>
      <c r="D22" s="47"/>
      <c r="E22" s="47"/>
      <c r="F22" s="47"/>
      <c r="G22" s="47"/>
      <c r="H22" s="47"/>
      <c r="I22" s="47"/>
    </row>
    <row r="23" ht="13.5" thickBot="1"/>
    <row r="24" spans="1:9" ht="12.75">
      <c r="A24" s="28" t="s">
        <v>23</v>
      </c>
      <c r="B24" s="29" t="s">
        <v>24</v>
      </c>
      <c r="C24" s="29" t="s">
        <v>25</v>
      </c>
      <c r="D24" s="29" t="s">
        <v>26</v>
      </c>
      <c r="E24" s="29" t="s">
        <v>27</v>
      </c>
      <c r="F24" s="30" t="s">
        <v>27</v>
      </c>
      <c r="G24" s="29" t="s">
        <v>18</v>
      </c>
      <c r="H24" s="30" t="s">
        <v>28</v>
      </c>
      <c r="I24" s="31" t="s">
        <v>29</v>
      </c>
    </row>
    <row r="25" spans="1:9" ht="12.75">
      <c r="A25" s="32" t="s">
        <v>30</v>
      </c>
      <c r="B25" s="10" t="s">
        <v>31</v>
      </c>
      <c r="C25" s="10" t="s">
        <v>32</v>
      </c>
      <c r="D25" s="10" t="s">
        <v>33</v>
      </c>
      <c r="E25" s="10" t="s">
        <v>34</v>
      </c>
      <c r="F25" s="8" t="s">
        <v>33</v>
      </c>
      <c r="G25" s="10" t="s">
        <v>35</v>
      </c>
      <c r="H25" s="8" t="s">
        <v>35</v>
      </c>
      <c r="I25" s="33"/>
    </row>
    <row r="26" spans="1:9" ht="12.75">
      <c r="A26" s="34"/>
      <c r="B26" s="11"/>
      <c r="C26" s="11" t="s">
        <v>31</v>
      </c>
      <c r="D26" s="11" t="s">
        <v>18</v>
      </c>
      <c r="E26" s="11" t="s">
        <v>36</v>
      </c>
      <c r="F26" s="9" t="s">
        <v>18</v>
      </c>
      <c r="G26" s="11"/>
      <c r="H26" s="9"/>
      <c r="I26" s="35"/>
    </row>
    <row r="27" spans="1:9" ht="12.75">
      <c r="A27" s="36" t="s">
        <v>37</v>
      </c>
      <c r="B27" s="14">
        <v>7</v>
      </c>
      <c r="C27" s="15" t="s">
        <v>38</v>
      </c>
      <c r="D27" s="12">
        <v>0.0002</v>
      </c>
      <c r="E27" s="6"/>
      <c r="F27" s="7">
        <v>0</v>
      </c>
      <c r="G27" s="58" t="s">
        <v>0</v>
      </c>
      <c r="H27" s="59" t="s">
        <v>55</v>
      </c>
      <c r="I27" s="37"/>
    </row>
    <row r="28" spans="1:9" ht="12.75">
      <c r="A28" s="38"/>
      <c r="B28" s="15">
        <v>7</v>
      </c>
      <c r="C28" s="15">
        <v>4.3</v>
      </c>
      <c r="D28" s="13">
        <v>0.133</v>
      </c>
      <c r="E28" s="27"/>
      <c r="F28" s="55"/>
      <c r="G28" s="13">
        <f>D28-F28</f>
        <v>0.133</v>
      </c>
      <c r="H28" s="15">
        <f>((F28-D28)/D28)*100</f>
        <v>-100</v>
      </c>
      <c r="I28" s="52" t="s">
        <v>51</v>
      </c>
    </row>
    <row r="29" spans="1:9" ht="12.75">
      <c r="A29" s="39"/>
      <c r="B29" s="16">
        <v>7</v>
      </c>
      <c r="C29" s="15">
        <v>4.05</v>
      </c>
      <c r="D29" s="18">
        <v>0.085</v>
      </c>
      <c r="E29" s="24"/>
      <c r="F29" s="18"/>
      <c r="G29" s="13">
        <f>D29-F29</f>
        <v>0.085</v>
      </c>
      <c r="H29" s="15">
        <f>((F29-D29)/D29)*100</f>
        <v>-100</v>
      </c>
      <c r="I29" s="52" t="s">
        <v>51</v>
      </c>
    </row>
    <row r="30" spans="1:9" ht="12.75">
      <c r="A30" s="38"/>
      <c r="B30" s="15">
        <v>7</v>
      </c>
      <c r="C30" s="50">
        <v>3.7</v>
      </c>
      <c r="D30" s="18">
        <v>0.042</v>
      </c>
      <c r="E30" s="24"/>
      <c r="F30" s="18"/>
      <c r="G30" s="13">
        <f>D30-F30</f>
        <v>0.042</v>
      </c>
      <c r="H30" s="15">
        <f>((F30-D30)/D30)*100</f>
        <v>-100</v>
      </c>
      <c r="I30" s="52" t="s">
        <v>51</v>
      </c>
    </row>
    <row r="31" spans="1:9" ht="12.75">
      <c r="A31" s="38"/>
      <c r="B31" s="15"/>
      <c r="C31" s="6"/>
      <c r="D31" s="18"/>
      <c r="E31" s="6"/>
      <c r="F31" s="21"/>
      <c r="G31" s="6"/>
      <c r="H31" s="2"/>
      <c r="I31" s="54"/>
    </row>
    <row r="32" spans="1:9" ht="13.5" thickBot="1">
      <c r="A32" s="40"/>
      <c r="B32" s="41"/>
      <c r="C32" s="42"/>
      <c r="D32" s="43"/>
      <c r="E32" s="44"/>
      <c r="F32" s="43"/>
      <c r="G32" s="45"/>
      <c r="H32" s="41"/>
      <c r="I32" s="46"/>
    </row>
    <row r="33" spans="8:9" ht="12.75">
      <c r="H33" s="17">
        <f>AVERAGE(H28:H30)</f>
        <v>-100</v>
      </c>
      <c r="I33" s="4" t="s">
        <v>39</v>
      </c>
    </row>
    <row r="34" spans="2:7" ht="12.75">
      <c r="B34" s="3" t="s">
        <v>40</v>
      </c>
      <c r="C34" s="56" t="e">
        <f>SLOPE(F27:F30,D27:D30)</f>
        <v>#DIV/0!</v>
      </c>
      <c r="D34" s="3" t="s">
        <v>41</v>
      </c>
      <c r="E34" s="19" t="e">
        <f>INTERCEPT(F27:F30,D27:D30)</f>
        <v>#DIV/0!</v>
      </c>
      <c r="F34" s="3" t="s">
        <v>42</v>
      </c>
      <c r="G34" s="19" t="e">
        <f>CORREL(F27:F30,D27:D30)</f>
        <v>#DIV/0!</v>
      </c>
    </row>
    <row r="36" spans="1:7" ht="12.75">
      <c r="A36" s="53" t="s">
        <v>43</v>
      </c>
      <c r="B36" s="57"/>
      <c r="C36" s="4" t="s">
        <v>44</v>
      </c>
      <c r="E36" s="23"/>
      <c r="G36" t="s">
        <v>45</v>
      </c>
    </row>
    <row r="37" spans="7:8" ht="12.75">
      <c r="G37" t="s">
        <v>46</v>
      </c>
      <c r="H37" s="57"/>
    </row>
    <row r="38" ht="12.75">
      <c r="H38" s="5"/>
    </row>
    <row r="40" spans="1:9" ht="12.75">
      <c r="A40" s="51" t="s">
        <v>57</v>
      </c>
      <c r="D40" s="57"/>
      <c r="E40" s="2"/>
      <c r="F40" s="2"/>
      <c r="G40" s="2"/>
      <c r="H40" s="2"/>
      <c r="I40" s="2"/>
    </row>
    <row r="41" spans="4:9" ht="12.75">
      <c r="D41" s="57"/>
      <c r="E41" s="2"/>
      <c r="F41" s="2"/>
      <c r="G41" s="2"/>
      <c r="H41" s="2"/>
      <c r="I41" s="61"/>
    </row>
    <row r="43" spans="1:9" ht="12.75">
      <c r="A43" s="51" t="s">
        <v>54</v>
      </c>
      <c r="F43" s="20" t="s">
        <v>47</v>
      </c>
      <c r="G43" s="57"/>
      <c r="H43" s="20" t="s">
        <v>48</v>
      </c>
      <c r="I43" s="2"/>
    </row>
  </sheetData>
  <sheetProtection/>
  <mergeCells count="1">
    <mergeCell ref="B16:C16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Waquiu, Helen</cp:lastModifiedBy>
  <cp:lastPrinted>2011-04-27T15:52:23Z</cp:lastPrinted>
  <dcterms:created xsi:type="dcterms:W3CDTF">1999-05-12T19:58:59Z</dcterms:created>
  <dcterms:modified xsi:type="dcterms:W3CDTF">2016-04-27T15:26:02Z</dcterms:modified>
  <cp:category/>
  <cp:version/>
  <cp:contentType/>
  <cp:contentStatus/>
</cp:coreProperties>
</file>